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9035" windowHeight="940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20" i="1" l="1"/>
  <c r="C17" i="1"/>
  <c r="D17" i="1"/>
  <c r="D22" i="1" l="1"/>
  <c r="C22" i="1"/>
  <c r="E25" i="1"/>
  <c r="E17" i="1" l="1"/>
  <c r="E9" i="1"/>
  <c r="E11" i="1"/>
  <c r="E12" i="1"/>
  <c r="E13" i="1"/>
  <c r="E14" i="1"/>
  <c r="E15" i="1"/>
  <c r="E16" i="1"/>
  <c r="E18" i="1"/>
  <c r="E19" i="1"/>
  <c r="E21" i="1"/>
  <c r="E23" i="1"/>
  <c r="E22" i="1" s="1"/>
  <c r="E24" i="1"/>
  <c r="E10" i="1"/>
  <c r="C8" i="1" l="1"/>
  <c r="C7" i="1" l="1"/>
  <c r="E8" i="1"/>
  <c r="D8" i="1"/>
  <c r="D7" i="1" s="1"/>
  <c r="E7" i="1" l="1"/>
</calcChain>
</file>

<file path=xl/sharedStrings.xml><?xml version="1.0" encoding="utf-8"?>
<sst xmlns="http://schemas.openxmlformats.org/spreadsheetml/2006/main" count="31" uniqueCount="31">
  <si>
    <t xml:space="preserve">Жилые помещения </t>
  </si>
  <si>
    <t>Машины и оборудование</t>
  </si>
  <si>
    <t>Транспортные средства</t>
  </si>
  <si>
    <t>Прочие основные средства</t>
  </si>
  <si>
    <t xml:space="preserve">Основные средства </t>
  </si>
  <si>
    <t xml:space="preserve">Наименование </t>
  </si>
  <si>
    <t xml:space="preserve">Балансовая стоимость </t>
  </si>
  <si>
    <t xml:space="preserve">Амортизация </t>
  </si>
  <si>
    <t xml:space="preserve">Остаточная стоимость </t>
  </si>
  <si>
    <t>№ п/п</t>
  </si>
  <si>
    <t>1.2.</t>
  </si>
  <si>
    <t>1.1.</t>
  </si>
  <si>
    <t xml:space="preserve">Недвижимое имущество в составе казны </t>
  </si>
  <si>
    <t xml:space="preserve">Нефинансовые активы, составляющие имущество казны </t>
  </si>
  <si>
    <t>НЕФИНАНСОВЫЕ АКТИВЫ</t>
  </si>
  <si>
    <t>Движимое имущество казны в составе имущества казны</t>
  </si>
  <si>
    <t>Непроизведенные активы в составе имущества казны</t>
  </si>
  <si>
    <t xml:space="preserve">Непроизведенные активы </t>
  </si>
  <si>
    <t>1.3.</t>
  </si>
  <si>
    <t xml:space="preserve"> тыс.руб.</t>
  </si>
  <si>
    <t>Таблица 3</t>
  </si>
  <si>
    <t>Производственный и хозяйственный инвентарь</t>
  </si>
  <si>
    <t>Имущество казны в конценсии</t>
  </si>
  <si>
    <t>1.4.</t>
  </si>
  <si>
    <t>Права пользования активами</t>
  </si>
  <si>
    <t>Права пользования активами жилыми помещениями</t>
  </si>
  <si>
    <t>Права пользования активами нежилыми помещениями</t>
  </si>
  <si>
    <t>Биологические ресурсы</t>
  </si>
  <si>
    <t xml:space="preserve">Нежилые помещения (здания и сооружения) </t>
  </si>
  <si>
    <t>Права пользования программным обеспечением и базами данных</t>
  </si>
  <si>
    <t>Информация об объеме стоимости объектов находящихся в собственности Борисоглебского муниципального района на 01.01.2022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</si>
</sst>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0"/>
      <color theme="1"/>
      <name val="Arial Cyr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3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left" vertical="distributed"/>
    </xf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distributed"/>
    </xf>
    <xf numFmtId="0" fontId="3" fillId="0" borderId="0" xfId="0" applyFont="1" applyBorder="1" applyAlignment="1">
      <alignment horizontal="center" vertical="distributed"/>
    </xf>
    <xf numFmtId="0" fontId="2" fillId="0" borderId="0" xfId="0" applyFont="1" applyBorder="1" applyAlignment="1">
      <alignment horizontal="right" vertical="distributed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4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0" fontId="3" fillId="0" borderId="0" xfId="0" applyFont="1" applyBorder="1" applyAlignment="1">
      <alignment horizontal="center" vertical="distributed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topLeftCell="A7" workbookViewId="0">
      <selection activeCell="D26" sqref="D26"/>
    </sheetView>
  </sheetViews>
  <sheetFormatPr defaultRowHeight="12.75" x14ac:dyDescent="0.2"/>
  <cols>
    <col min="1" max="1" width="7" customWidth="1"/>
    <col min="2" max="2" width="37.5703125" customWidth="1"/>
    <col min="3" max="3" width="16.140625" customWidth="1"/>
    <col min="4" max="5" width="16" customWidth="1"/>
  </cols>
  <sheetData>
    <row r="1" spans="1:5" ht="15.75" x14ac:dyDescent="0.25">
      <c r="E1" s="8" t="s">
        <v>20</v>
      </c>
    </row>
    <row r="4" spans="1:5" ht="39" customHeight="1" x14ac:dyDescent="0.2">
      <c r="A4" s="22" t="s">
        <v>30</v>
      </c>
      <c r="B4" s="22"/>
      <c r="C4" s="22"/>
      <c r="D4" s="22"/>
      <c r="E4" s="22"/>
    </row>
    <row r="5" spans="1:5" ht="18.75" customHeight="1" x14ac:dyDescent="0.2">
      <c r="A5" s="6"/>
      <c r="B5" s="6"/>
      <c r="C5" s="6"/>
      <c r="D5" s="6"/>
      <c r="E5" s="7" t="s">
        <v>19</v>
      </c>
    </row>
    <row r="6" spans="1:5" ht="31.5" x14ac:dyDescent="0.25">
      <c r="A6" s="3" t="s">
        <v>9</v>
      </c>
      <c r="B6" s="4" t="s">
        <v>5</v>
      </c>
      <c r="C6" s="5" t="s">
        <v>6</v>
      </c>
      <c r="D6" s="5" t="s">
        <v>7</v>
      </c>
      <c r="E6" s="5" t="s">
        <v>8</v>
      </c>
    </row>
    <row r="7" spans="1:5" ht="15.75" x14ac:dyDescent="0.2">
      <c r="A7" s="10"/>
      <c r="B7" s="11" t="s">
        <v>14</v>
      </c>
      <c r="C7" s="17">
        <f>C8+C16++C17+C22</f>
        <v>1162294.6999999997</v>
      </c>
      <c r="D7" s="17">
        <f t="shared" ref="D7:E7" si="0">D8+D16++D17+D22</f>
        <v>619822.09999999986</v>
      </c>
      <c r="E7" s="17">
        <f t="shared" si="0"/>
        <v>542472.6</v>
      </c>
    </row>
    <row r="8" spans="1:5" ht="19.5" customHeight="1" x14ac:dyDescent="0.2">
      <c r="A8" s="12" t="s">
        <v>11</v>
      </c>
      <c r="B8" s="13" t="s">
        <v>4</v>
      </c>
      <c r="C8" s="18">
        <f>SUM(C9:C15)</f>
        <v>719884.99999999988</v>
      </c>
      <c r="D8" s="18">
        <f>SUM(D9:D15)</f>
        <v>580586.49999999988</v>
      </c>
      <c r="E8" s="18">
        <f>SUM(E9:E15)</f>
        <v>139298.5</v>
      </c>
    </row>
    <row r="9" spans="1:5" ht="15.75" x14ac:dyDescent="0.2">
      <c r="A9" s="9"/>
      <c r="B9" s="9" t="s">
        <v>0</v>
      </c>
      <c r="C9" s="19">
        <v>6405.1</v>
      </c>
      <c r="D9" s="20">
        <v>6405.1</v>
      </c>
      <c r="E9" s="20">
        <f>SUM(C9-D9)</f>
        <v>0</v>
      </c>
    </row>
    <row r="10" spans="1:5" ht="31.5" x14ac:dyDescent="0.2">
      <c r="A10" s="9"/>
      <c r="B10" s="9" t="s">
        <v>28</v>
      </c>
      <c r="C10" s="20">
        <v>466586.6</v>
      </c>
      <c r="D10" s="20">
        <v>371574.1</v>
      </c>
      <c r="E10" s="20">
        <f>SUM(C10-D10)</f>
        <v>95012.5</v>
      </c>
    </row>
    <row r="11" spans="1:5" ht="15.75" x14ac:dyDescent="0.2">
      <c r="A11" s="9"/>
      <c r="B11" s="9" t="s">
        <v>1</v>
      </c>
      <c r="C11" s="20">
        <v>109971.2</v>
      </c>
      <c r="D11" s="20">
        <v>88432.1</v>
      </c>
      <c r="E11" s="20">
        <f t="shared" ref="E11:E24" si="1">SUM(C11-D11)</f>
        <v>21539.099999999991</v>
      </c>
    </row>
    <row r="12" spans="1:5" ht="15.75" x14ac:dyDescent="0.2">
      <c r="A12" s="9"/>
      <c r="B12" s="9" t="s">
        <v>2</v>
      </c>
      <c r="C12" s="20">
        <v>46862.400000000001</v>
      </c>
      <c r="D12" s="20">
        <v>30806.1</v>
      </c>
      <c r="E12" s="20">
        <f t="shared" si="1"/>
        <v>16056.300000000003</v>
      </c>
    </row>
    <row r="13" spans="1:5" ht="33" customHeight="1" x14ac:dyDescent="0.2">
      <c r="A13" s="9"/>
      <c r="B13" s="9" t="s">
        <v>21</v>
      </c>
      <c r="C13" s="20">
        <v>65166.2</v>
      </c>
      <c r="D13" s="20">
        <v>59548.4</v>
      </c>
      <c r="E13" s="20">
        <f t="shared" si="1"/>
        <v>5617.7999999999956</v>
      </c>
    </row>
    <row r="14" spans="1:5" ht="15.75" x14ac:dyDescent="0.2">
      <c r="A14" s="9"/>
      <c r="B14" s="9" t="s">
        <v>27</v>
      </c>
      <c r="C14" s="20">
        <v>1.1000000000000001</v>
      </c>
      <c r="D14" s="20">
        <v>0</v>
      </c>
      <c r="E14" s="20">
        <f t="shared" si="1"/>
        <v>1.1000000000000001</v>
      </c>
    </row>
    <row r="15" spans="1:5" ht="15.75" x14ac:dyDescent="0.2">
      <c r="A15" s="9"/>
      <c r="B15" s="9" t="s">
        <v>3</v>
      </c>
      <c r="C15" s="20">
        <v>24892.400000000001</v>
      </c>
      <c r="D15" s="20">
        <v>23820.7</v>
      </c>
      <c r="E15" s="20">
        <f t="shared" si="1"/>
        <v>1071.7000000000007</v>
      </c>
    </row>
    <row r="16" spans="1:5" ht="15.75" x14ac:dyDescent="0.2">
      <c r="A16" s="13" t="s">
        <v>10</v>
      </c>
      <c r="B16" s="13" t="s">
        <v>17</v>
      </c>
      <c r="C16" s="21">
        <v>143280.79999999999</v>
      </c>
      <c r="D16" s="21">
        <v>0</v>
      </c>
      <c r="E16" s="21">
        <f t="shared" si="1"/>
        <v>143280.79999999999</v>
      </c>
    </row>
    <row r="17" spans="1:5" ht="33" customHeight="1" x14ac:dyDescent="0.2">
      <c r="A17" s="13" t="s">
        <v>18</v>
      </c>
      <c r="B17" s="13" t="s">
        <v>13</v>
      </c>
      <c r="C17" s="18">
        <f>SUM(C18:C21)</f>
        <v>290042.40000000002</v>
      </c>
      <c r="D17" s="18">
        <f>SUM(D18:D21)</f>
        <v>36730.700000000004</v>
      </c>
      <c r="E17" s="18">
        <f>SUM(C17-D17)</f>
        <v>253311.7</v>
      </c>
    </row>
    <row r="18" spans="1:5" ht="31.5" x14ac:dyDescent="0.2">
      <c r="A18" s="14"/>
      <c r="B18" s="15" t="s">
        <v>12</v>
      </c>
      <c r="C18" s="20">
        <v>147471</v>
      </c>
      <c r="D18" s="20">
        <v>34680.5</v>
      </c>
      <c r="E18" s="20">
        <f t="shared" si="1"/>
        <v>112790.5</v>
      </c>
    </row>
    <row r="19" spans="1:5" ht="30.75" customHeight="1" x14ac:dyDescent="0.2">
      <c r="A19" s="9"/>
      <c r="B19" s="15" t="s">
        <v>15</v>
      </c>
      <c r="C19" s="20">
        <v>5520.3</v>
      </c>
      <c r="D19" s="20">
        <v>1883.4</v>
      </c>
      <c r="E19" s="20">
        <f t="shared" si="1"/>
        <v>3636.9</v>
      </c>
    </row>
    <row r="20" spans="1:5" ht="30.75" customHeight="1" x14ac:dyDescent="0.2">
      <c r="A20" s="9"/>
      <c r="B20" s="15" t="s">
        <v>16</v>
      </c>
      <c r="C20" s="20">
        <v>135852.1</v>
      </c>
      <c r="D20" s="20">
        <v>0</v>
      </c>
      <c r="E20" s="20">
        <f>SUM(C20-D20)</f>
        <v>135852.1</v>
      </c>
    </row>
    <row r="21" spans="1:5" ht="16.5" customHeight="1" x14ac:dyDescent="0.2">
      <c r="A21" s="9"/>
      <c r="B21" s="15" t="s">
        <v>22</v>
      </c>
      <c r="C21" s="20">
        <v>1199</v>
      </c>
      <c r="D21" s="20">
        <v>166.8</v>
      </c>
      <c r="E21" s="20">
        <f t="shared" si="1"/>
        <v>1032.2</v>
      </c>
    </row>
    <row r="22" spans="1:5" ht="17.25" customHeight="1" x14ac:dyDescent="0.2">
      <c r="A22" s="13" t="s">
        <v>23</v>
      </c>
      <c r="B22" s="16" t="s">
        <v>24</v>
      </c>
      <c r="C22" s="18">
        <f>SUM(C23:C25)</f>
        <v>9086.5</v>
      </c>
      <c r="D22" s="18">
        <f t="shared" ref="D22:E22" si="2">SUM(D23:D25)</f>
        <v>2504.9</v>
      </c>
      <c r="E22" s="18">
        <f t="shared" si="2"/>
        <v>6581.6</v>
      </c>
    </row>
    <row r="23" spans="1:5" ht="30.75" customHeight="1" x14ac:dyDescent="0.2">
      <c r="A23" s="9"/>
      <c r="B23" s="15" t="s">
        <v>25</v>
      </c>
      <c r="C23" s="20">
        <v>1442.9</v>
      </c>
      <c r="D23" s="20">
        <v>481</v>
      </c>
      <c r="E23" s="20">
        <f t="shared" si="1"/>
        <v>961.90000000000009</v>
      </c>
    </row>
    <row r="24" spans="1:5" ht="30.75" customHeight="1" x14ac:dyDescent="0.2">
      <c r="A24" s="9"/>
      <c r="B24" s="15" t="s">
        <v>26</v>
      </c>
      <c r="C24" s="20">
        <v>6071.6</v>
      </c>
      <c r="D24" s="20">
        <v>2023.9</v>
      </c>
      <c r="E24" s="20">
        <f t="shared" si="1"/>
        <v>4047.7000000000003</v>
      </c>
    </row>
    <row r="25" spans="1:5" ht="30.75" customHeight="1" x14ac:dyDescent="0.2">
      <c r="A25" s="9"/>
      <c r="B25" s="15" t="s">
        <v>29</v>
      </c>
      <c r="C25" s="20">
        <v>1572</v>
      </c>
      <c r="D25" s="20">
        <v>0</v>
      </c>
      <c r="E25" s="20">
        <f t="shared" ref="E25" si="3">SUM(C25-D25)</f>
        <v>1572</v>
      </c>
    </row>
    <row r="26" spans="1:5" x14ac:dyDescent="0.2">
      <c r="A26" s="1"/>
      <c r="B26" s="2"/>
      <c r="C26" s="1"/>
      <c r="D26" s="1"/>
      <c r="E26" s="1"/>
    </row>
    <row r="27" spans="1:5" x14ac:dyDescent="0.2">
      <c r="A27" s="1"/>
      <c r="B27" s="2"/>
      <c r="C27" s="1"/>
      <c r="D27" s="1"/>
      <c r="E27" s="1"/>
    </row>
    <row r="28" spans="1:5" x14ac:dyDescent="0.2">
      <c r="A28" s="1"/>
      <c r="B28" s="2"/>
      <c r="C28" s="1"/>
      <c r="D28" s="1"/>
      <c r="E28" s="1"/>
    </row>
  </sheetData>
  <mergeCells count="1">
    <mergeCell ref="A4:E4"/>
  </mergeCells>
  <pageMargins left="0.70866141732283472" right="0.39370078740157483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TENSOR_CORP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TENSOR</dc:creator>
  <cp:lastModifiedBy>finbux34</cp:lastModifiedBy>
  <cp:lastPrinted>2022-03-22T10:30:50Z</cp:lastPrinted>
  <dcterms:created xsi:type="dcterms:W3CDTF">2014-05-14T12:19:42Z</dcterms:created>
  <dcterms:modified xsi:type="dcterms:W3CDTF">2022-03-30T08:38:32Z</dcterms:modified>
</cp:coreProperties>
</file>